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vironmental Resources Division\GESC Revisions\GESC Manual Update 2022\Final Documents for City\SEMSWA GESC Manual for Website 042023\"/>
    </mc:Choice>
  </mc:AlternateContent>
  <xr:revisionPtr revIDLastSave="0" documentId="13_ncr:1_{9AD24919-0EB8-430C-8163-BFCE629D943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Initial_Interim " sheetId="1" r:id="rId1"/>
    <sheet name="Final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6" i="1"/>
  <c r="G31" i="1"/>
  <c r="G20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7" i="1"/>
  <c r="G39" i="2" l="1"/>
  <c r="G39" i="1"/>
</calcChain>
</file>

<file path=xl/sharedStrings.xml><?xml version="1.0" encoding="utf-8"?>
<sst xmlns="http://schemas.openxmlformats.org/spreadsheetml/2006/main" count="206" uniqueCount="92">
  <si>
    <r>
      <rPr>
        <sz val="12"/>
        <color rgb="FF0080C0"/>
        <rFont val="Arial"/>
        <family val="2"/>
      </rPr>
      <t>Appendix C: Engineer's Cost Estimate - Initial/Interim</t>
    </r>
  </si>
  <si>
    <r>
      <rPr>
        <b/>
        <i/>
        <sz val="12"/>
        <rFont val="Arial"/>
        <family val="2"/>
      </rPr>
      <t>Engineer's Cost Estimate Spreadsheet for Initial and Interim Control Measures</t>
    </r>
  </si>
  <si>
    <r>
      <rPr>
        <sz val="10"/>
        <rFont val="Arial"/>
        <family val="2"/>
      </rPr>
      <t xml:space="preserve">Note: </t>
    </r>
    <r>
      <rPr>
        <i/>
        <sz val="10"/>
        <rFont val="Arial"/>
        <family val="2"/>
      </rPr>
      <t xml:space="preserve">Initial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 xml:space="preserve">Interim </t>
    </r>
    <r>
      <rPr>
        <sz val="10"/>
        <rFont val="Arial"/>
        <family val="2"/>
      </rPr>
      <t>Control Measures shall be added together for the Cost Estimate</t>
    </r>
  </si>
  <si>
    <r>
      <rPr>
        <sz val="8"/>
        <rFont val="Arial"/>
        <family val="2"/>
      </rPr>
      <t>No.</t>
    </r>
  </si>
  <si>
    <r>
      <rPr>
        <sz val="10"/>
        <rFont val="Arial"/>
        <family val="2"/>
      </rPr>
      <t>Control Measures</t>
    </r>
  </si>
  <si>
    <r>
      <rPr>
        <sz val="10"/>
        <rFont val="Arial"/>
        <family val="2"/>
      </rPr>
      <t>ID</t>
    </r>
  </si>
  <si>
    <r>
      <rPr>
        <sz val="10"/>
        <rFont val="Arial"/>
        <family val="2"/>
      </rPr>
      <t>Unit</t>
    </r>
  </si>
  <si>
    <r>
      <rPr>
        <sz val="10"/>
        <rFont val="Arial"/>
        <family val="2"/>
      </rPr>
      <t>Installation Unit Cost</t>
    </r>
  </si>
  <si>
    <r>
      <rPr>
        <b/>
        <sz val="10"/>
        <rFont val="Arial"/>
        <family val="2"/>
      </rPr>
      <t xml:space="preserve">Initial/Interim
</t>
    </r>
    <r>
      <rPr>
        <sz val="10"/>
        <rFont val="Arial"/>
        <family val="2"/>
      </rPr>
      <t>Cost</t>
    </r>
  </si>
  <si>
    <r>
      <rPr>
        <sz val="8"/>
        <rFont val="Arial"/>
        <family val="2"/>
      </rPr>
      <t>Check Dam</t>
    </r>
  </si>
  <si>
    <r>
      <rPr>
        <sz val="8"/>
        <rFont val="Arial"/>
        <family val="2"/>
      </rPr>
      <t>CD</t>
    </r>
  </si>
  <si>
    <r>
      <rPr>
        <sz val="8"/>
        <rFont val="Arial"/>
        <family val="2"/>
      </rPr>
      <t>LF</t>
    </r>
  </si>
  <si>
    <r>
      <rPr>
        <sz val="8"/>
        <rFont val="Arial"/>
        <family val="2"/>
      </rPr>
      <t>Compost Blanket</t>
    </r>
  </si>
  <si>
    <r>
      <rPr>
        <sz val="8"/>
        <rFont val="Arial"/>
        <family val="2"/>
      </rPr>
      <t>CB</t>
    </r>
  </si>
  <si>
    <r>
      <rPr>
        <sz val="8"/>
        <rFont val="Arial"/>
        <family val="2"/>
      </rPr>
      <t>SF</t>
    </r>
  </si>
  <si>
    <r>
      <rPr>
        <sz val="8"/>
        <rFont val="Arial"/>
        <family val="2"/>
      </rPr>
      <t>Compost Filter Berm</t>
    </r>
  </si>
  <si>
    <r>
      <rPr>
        <sz val="8"/>
        <rFont val="Arial"/>
        <family val="2"/>
      </rPr>
      <t>CFB</t>
    </r>
  </si>
  <si>
    <r>
      <rPr>
        <sz val="8"/>
        <rFont val="Arial"/>
        <family val="2"/>
      </rPr>
      <t>Concrete Washout Area</t>
    </r>
  </si>
  <si>
    <r>
      <rPr>
        <sz val="8"/>
        <rFont val="Arial"/>
        <family val="2"/>
      </rPr>
      <t>CWA</t>
    </r>
  </si>
  <si>
    <r>
      <rPr>
        <sz val="8"/>
        <rFont val="Arial"/>
        <family val="2"/>
      </rPr>
      <t>EA</t>
    </r>
  </si>
  <si>
    <r>
      <rPr>
        <sz val="8"/>
        <rFont val="Arial"/>
        <family val="2"/>
      </rPr>
      <t>Construction Fence</t>
    </r>
  </si>
  <si>
    <r>
      <rPr>
        <sz val="8"/>
        <rFont val="Arial"/>
        <family val="2"/>
      </rPr>
      <t>CF</t>
    </r>
  </si>
  <si>
    <r>
      <rPr>
        <sz val="8"/>
        <rFont val="Arial"/>
        <family val="2"/>
      </rPr>
      <t>Construction Markers</t>
    </r>
  </si>
  <si>
    <r>
      <rPr>
        <sz val="8"/>
        <rFont val="Arial"/>
        <family val="2"/>
      </rPr>
      <t>CM</t>
    </r>
  </si>
  <si>
    <r>
      <rPr>
        <sz val="8"/>
        <rFont val="Arial"/>
        <family val="2"/>
      </rPr>
      <t>Dewatering</t>
    </r>
  </si>
  <si>
    <r>
      <rPr>
        <sz val="8"/>
        <rFont val="Arial"/>
        <family val="2"/>
      </rPr>
      <t>DW</t>
    </r>
  </si>
  <si>
    <r>
      <rPr>
        <sz val="8"/>
        <rFont val="Arial"/>
        <family val="2"/>
      </rPr>
      <t>Diversion Ditch</t>
    </r>
  </si>
  <si>
    <r>
      <rPr>
        <sz val="8"/>
        <rFont val="Arial"/>
        <family val="2"/>
      </rPr>
      <t>DD</t>
    </r>
  </si>
  <si>
    <r>
      <rPr>
        <sz val="8"/>
        <rFont val="Arial"/>
        <family val="2"/>
      </rPr>
      <t>Erosion Control Blanket</t>
    </r>
  </si>
  <si>
    <r>
      <rPr>
        <sz val="8"/>
        <rFont val="Arial"/>
        <family val="2"/>
      </rPr>
      <t>ECB</t>
    </r>
  </si>
  <si>
    <r>
      <rPr>
        <sz val="8"/>
        <rFont val="Arial"/>
        <family val="2"/>
      </rPr>
      <t>SY</t>
    </r>
  </si>
  <si>
    <r>
      <rPr>
        <sz val="8"/>
        <rFont val="Arial"/>
        <family val="2"/>
      </rPr>
      <t>Inlet Protection</t>
    </r>
  </si>
  <si>
    <r>
      <rPr>
        <sz val="8"/>
        <rFont val="Arial"/>
        <family val="2"/>
      </rPr>
      <t>IP</t>
    </r>
  </si>
  <si>
    <r>
      <rPr>
        <sz val="8"/>
        <rFont val="Arial"/>
        <family val="2"/>
      </rPr>
      <t>Reinforced Check Dam</t>
    </r>
  </si>
  <si>
    <r>
      <rPr>
        <sz val="8"/>
        <rFont val="Arial"/>
        <family val="2"/>
      </rPr>
      <t>RCD</t>
    </r>
  </si>
  <si>
    <r>
      <rPr>
        <sz val="8"/>
        <rFont val="Arial"/>
        <family val="2"/>
      </rPr>
      <t>Reinforced Rock Berm</t>
    </r>
  </si>
  <si>
    <r>
      <rPr>
        <sz val="8"/>
        <rFont val="Arial"/>
        <family val="2"/>
      </rPr>
      <t>RRB</t>
    </r>
  </si>
  <si>
    <r>
      <rPr>
        <sz val="8"/>
        <rFont val="Arial"/>
        <family val="2"/>
      </rPr>
      <t>RRB for Culvert Protection</t>
    </r>
  </si>
  <si>
    <r>
      <rPr>
        <sz val="8"/>
        <rFont val="Arial"/>
        <family val="2"/>
      </rPr>
      <t>RRC</t>
    </r>
  </si>
  <si>
    <r>
      <rPr>
        <sz val="8"/>
        <rFont val="Arial"/>
        <family val="2"/>
      </rPr>
      <t>SB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</si>
  <si>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</si>
  <si>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Sediment Control Log</t>
    </r>
  </si>
  <si>
    <r>
      <rPr>
        <sz val="8"/>
        <rFont val="Arial"/>
        <family val="2"/>
      </rPr>
      <t>SCL</t>
    </r>
  </si>
  <si>
    <r>
      <rPr>
        <sz val="8"/>
        <rFont val="Arial"/>
        <family val="2"/>
      </rPr>
      <t>Sediment Trap</t>
    </r>
  </si>
  <si>
    <r>
      <rPr>
        <sz val="8"/>
        <rFont val="Arial"/>
        <family val="2"/>
      </rPr>
      <t>ST</t>
    </r>
  </si>
  <si>
    <r>
      <rPr>
        <sz val="8"/>
        <rFont val="Arial"/>
        <family val="2"/>
      </rPr>
      <t>SM</t>
    </r>
  </si>
  <si>
    <r>
      <rPr>
        <sz val="8"/>
        <rFont val="Arial"/>
        <family val="2"/>
      </rPr>
      <t>(Greater than 10 Acres)</t>
    </r>
  </si>
  <si>
    <r>
      <rPr>
        <sz val="8"/>
        <rFont val="Arial"/>
        <family val="2"/>
      </rPr>
      <t>Silt Fence</t>
    </r>
  </si>
  <si>
    <r>
      <rPr>
        <sz val="8"/>
        <rFont val="Arial"/>
        <family val="2"/>
      </rPr>
      <t>Stabilized Staging Area</t>
    </r>
  </si>
  <si>
    <r>
      <rPr>
        <sz val="8"/>
        <rFont val="Arial"/>
        <family val="2"/>
      </rPr>
      <t>SSA</t>
    </r>
  </si>
  <si>
    <r>
      <rPr>
        <sz val="8"/>
        <rFont val="Arial"/>
        <family val="2"/>
      </rPr>
      <t>Surface Roughening</t>
    </r>
  </si>
  <si>
    <r>
      <rPr>
        <sz val="8"/>
        <rFont val="Arial"/>
        <family val="2"/>
      </rPr>
      <t>SR</t>
    </r>
  </si>
  <si>
    <r>
      <rPr>
        <sz val="8"/>
        <rFont val="Arial"/>
        <family val="2"/>
      </rPr>
      <t>Temporary Slope Drain</t>
    </r>
  </si>
  <si>
    <r>
      <rPr>
        <sz val="8"/>
        <rFont val="Arial"/>
        <family val="2"/>
      </rPr>
      <t>TSD</t>
    </r>
  </si>
  <si>
    <r>
      <rPr>
        <sz val="8"/>
        <rFont val="Arial"/>
        <family val="2"/>
      </rPr>
      <t>Temporary Stream Crossing</t>
    </r>
  </si>
  <si>
    <r>
      <rPr>
        <sz val="8"/>
        <rFont val="Arial"/>
        <family val="2"/>
      </rPr>
      <t>TSC</t>
    </r>
  </si>
  <si>
    <r>
      <rPr>
        <sz val="8"/>
        <rFont val="Arial"/>
        <family val="2"/>
      </rPr>
      <t>Terracing</t>
    </r>
  </si>
  <si>
    <r>
      <rPr>
        <sz val="8"/>
        <rFont val="Arial"/>
        <family val="2"/>
      </rPr>
      <t>TER</t>
    </r>
  </si>
  <si>
    <r>
      <rPr>
        <sz val="8"/>
        <rFont val="Arial"/>
        <family val="2"/>
      </rPr>
      <t>Vehicle Tracking Control</t>
    </r>
  </si>
  <si>
    <r>
      <rPr>
        <sz val="8"/>
        <rFont val="Arial"/>
        <family val="2"/>
      </rPr>
      <t>VTC</t>
    </r>
  </si>
  <si>
    <r>
      <rPr>
        <sz val="8"/>
        <rFont val="Arial"/>
        <family val="2"/>
      </rPr>
      <t>VTC with Wheel Wash</t>
    </r>
  </si>
  <si>
    <r>
      <rPr>
        <sz val="8"/>
        <rFont val="Arial"/>
        <family val="2"/>
      </rPr>
      <t>WW</t>
    </r>
  </si>
  <si>
    <r>
      <rPr>
        <sz val="8"/>
        <rFont val="Arial"/>
        <family val="2"/>
      </rPr>
      <t>MB</t>
    </r>
  </si>
  <si>
    <r>
      <rPr>
        <sz val="8"/>
        <rFont val="Arial"/>
        <family val="2"/>
      </rPr>
      <t>LS</t>
    </r>
  </si>
  <si>
    <r>
      <rPr>
        <sz val="8"/>
        <rFont val="Arial"/>
        <family val="2"/>
      </rPr>
      <t>PM</t>
    </r>
  </si>
  <si>
    <r>
      <rPr>
        <sz val="8"/>
        <rFont val="Arial"/>
        <family val="2"/>
      </rPr>
      <t>CS</t>
    </r>
  </si>
  <si>
    <r>
      <rPr>
        <sz val="8"/>
        <rFont val="Arial"/>
        <family val="2"/>
      </rPr>
      <t>LM</t>
    </r>
  </si>
  <si>
    <r>
      <rPr>
        <sz val="10"/>
        <rFont val="Arial"/>
        <family val="2"/>
      </rPr>
      <t>Initial/Interim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Quantity</t>
    </r>
  </si>
  <si>
    <t xml:space="preserve">Project Name: </t>
  </si>
  <si>
    <t xml:space="preserve">Date: </t>
  </si>
  <si>
    <r>
      <rPr>
        <sz val="8"/>
        <rFont val="Arial"/>
        <family val="2"/>
      </rPr>
      <t>Pond Maintenance/Sediment Removal</t>
    </r>
    <r>
      <rPr>
        <sz val="8"/>
        <rFont val="Arial"/>
      </rPr>
      <t xml:space="preserve"> (Based on area tributary to the pond)</t>
    </r>
  </si>
  <si>
    <r>
      <rPr>
        <vertAlign val="superscript"/>
        <sz val="14"/>
        <rFont val="Arial"/>
        <family val="2"/>
      </rPr>
      <t xml:space="preserve">Total Cost of </t>
    </r>
    <r>
      <rPr>
        <b/>
        <i/>
        <vertAlign val="superscript"/>
        <sz val="14"/>
        <rFont val="Arial"/>
        <family val="2"/>
      </rPr>
      <t xml:space="preserve">Initial </t>
    </r>
    <r>
      <rPr>
        <b/>
        <vertAlign val="superscript"/>
        <sz val="14"/>
        <rFont val="Arial"/>
        <family val="2"/>
      </rPr>
      <t xml:space="preserve">&amp; </t>
    </r>
    <r>
      <rPr>
        <b/>
        <i/>
        <vertAlign val="superscript"/>
        <sz val="14"/>
        <rFont val="Arial"/>
        <family val="2"/>
      </rPr>
      <t xml:space="preserve">Interim </t>
    </r>
    <r>
      <rPr>
        <b/>
        <vertAlign val="superscript"/>
        <sz val="14"/>
        <rFont val="Arial"/>
        <family val="2"/>
      </rPr>
      <t xml:space="preserve">Control Measures </t>
    </r>
  </si>
  <si>
    <t>Mobilization (required on all projects)</t>
  </si>
  <si>
    <t>Seeding &amp; Mulching (Less than 10 Acres)</t>
  </si>
  <si>
    <t>Rock/Curb Socks</t>
  </si>
  <si>
    <t xml:space="preserve">GESC Permit </t>
  </si>
  <si>
    <t xml:space="preserve">Sediment Basin (Based on area tributary to the pond) </t>
  </si>
  <si>
    <t>Appendix C: Engineer's Cost Estimates - Final</t>
  </si>
  <si>
    <t xml:space="preserve">Engineer's Cost Estimate for Final Control Measures </t>
  </si>
  <si>
    <r>
      <rPr>
        <sz val="10"/>
        <rFont val="Arial"/>
        <family val="2"/>
      </rPr>
      <t>Note: Final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Control Measures shall be added together for the Cost Estimate</t>
    </r>
  </si>
  <si>
    <r>
      <t xml:space="preserve">Final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Quantity</t>
    </r>
  </si>
  <si>
    <r>
      <t xml:space="preserve">Final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Cost</t>
    </r>
  </si>
  <si>
    <t>SM</t>
  </si>
  <si>
    <t xml:space="preserve">Other </t>
  </si>
  <si>
    <r>
      <rPr>
        <vertAlign val="superscript"/>
        <sz val="14"/>
        <rFont val="Arial"/>
        <family val="2"/>
      </rPr>
      <t>Total Cost of</t>
    </r>
    <r>
      <rPr>
        <b/>
        <vertAlign val="superscript"/>
        <sz val="14"/>
        <rFont val="Arial"/>
        <family val="2"/>
      </rPr>
      <t xml:space="preserve"> </t>
    </r>
    <r>
      <rPr>
        <b/>
        <i/>
        <vertAlign val="superscript"/>
        <sz val="14"/>
        <rFont val="Arial"/>
        <family val="2"/>
      </rPr>
      <t xml:space="preserve">Final Control Measures </t>
    </r>
  </si>
  <si>
    <t>(Greater than 10Ac</t>
  </si>
  <si>
    <t xml:space="preserve">GESC Manual                                                          Appendix C - ECE Initial/Interim                                   Updated February 2023  </t>
  </si>
  <si>
    <r>
      <t>Street Maintenance</t>
    </r>
    <r>
      <rPr>
        <sz val="8"/>
        <rFont val="Arial"/>
      </rPr>
      <t xml:space="preserve"> </t>
    </r>
    <r>
      <rPr>
        <sz val="8"/>
        <rFont val="Arial"/>
        <family val="2"/>
      </rPr>
      <t xml:space="preserve">(Required on all projects. Based on lane miles of streets within project and frontage)             </t>
    </r>
  </si>
  <si>
    <t xml:space="preserve">Street Maintenance (Required on all projects. Based on lane miles of streets within project and frontage)  </t>
  </si>
  <si>
    <t>Mobilization (Required on all projects)</t>
  </si>
  <si>
    <t>LM</t>
  </si>
  <si>
    <t xml:space="preserve">GESC Manual                                                          Appendix C - ECE Final                                    Updated July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</si>
</sst>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 x14ac:knownFonts="1">
    <font>
      <sz val="10"/>
      <color rgb="FF000000"/>
      <name val="Times New Roman"/>
      <charset val="204"/>
    </font>
    <font>
      <sz val="12"/>
      <name val="Arial"/>
    </font>
    <font>
      <b/>
      <i/>
      <sz val="12"/>
      <name val="Arial"/>
    </font>
    <font>
      <sz val="8"/>
      <name val="Arial"/>
    </font>
    <font>
      <sz val="10"/>
      <name val="Arial"/>
    </font>
    <font>
      <sz val="8"/>
      <color rgb="FF000000"/>
      <name val="Arial"/>
      <family val="2"/>
    </font>
    <font>
      <sz val="12"/>
      <color rgb="FF0080C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vertAlign val="superscript"/>
      <sz val="14"/>
      <name val="Arial"/>
      <family val="2"/>
    </font>
    <font>
      <b/>
      <i/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b/>
      <sz val="10"/>
      <color rgb="FF000000"/>
      <name val="Arial"/>
      <family val="2"/>
    </font>
    <font>
      <b/>
      <i/>
      <sz val="12"/>
      <color rgb="FF000000"/>
      <name val="Cambria"/>
      <family val="1"/>
    </font>
    <font>
      <b/>
      <i/>
      <sz val="12"/>
      <color rgb="FF00B0F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7"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164" fontId="0" fillId="0" borderId="0" xfId="1" applyNumberFormat="1" applyFont="1" applyFill="1" applyBorder="1" applyAlignment="1" applyProtection="1">
      <alignment horizontal="left" vertical="top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0" borderId="0" xfId="0" applyNumberFormat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 applyProtection="1">
      <alignment horizontal="left" vertical="top"/>
    </xf>
    <xf numFmtId="164" fontId="0" fillId="0" borderId="0" xfId="1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 indent="10"/>
    </xf>
    <xf numFmtId="1" fontId="5" fillId="0" borderId="1" xfId="0" applyNumberFormat="1" applyFont="1" applyBorder="1" applyAlignment="1">
      <alignment horizontal="center" vertical="center" shrinkToFit="1"/>
    </xf>
    <xf numFmtId="164" fontId="8" fillId="0" borderId="1" xfId="1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Border="1" applyAlignment="1">
      <alignment horizontal="left" vertical="top" shrinkToFit="1"/>
    </xf>
    <xf numFmtId="164" fontId="19" fillId="0" borderId="0" xfId="1" applyNumberFormat="1" applyFont="1" applyFill="1" applyBorder="1" applyAlignment="1" applyProtection="1">
      <alignment horizontal="left" vertical="top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18" fillId="0" borderId="0" xfId="0" applyFont="1" applyAlignment="1">
      <alignment horizontal="left" vertical="top"/>
    </xf>
    <xf numFmtId="44" fontId="0" fillId="0" borderId="0" xfId="1" applyFont="1" applyAlignment="1">
      <alignment horizontal="left" vertical="top"/>
    </xf>
    <xf numFmtId="44" fontId="4" fillId="0" borderId="1" xfId="1" applyFont="1" applyBorder="1" applyAlignment="1">
      <alignment horizontal="left" vertical="top" wrapText="1" indent="1"/>
    </xf>
    <xf numFmtId="44" fontId="5" fillId="0" borderId="1" xfId="1" applyFont="1" applyBorder="1" applyAlignment="1">
      <alignment horizontal="left" vertical="top" shrinkToFit="1"/>
    </xf>
    <xf numFmtId="44" fontId="3" fillId="2" borderId="1" xfId="1" applyFont="1" applyFill="1" applyBorder="1" applyAlignment="1" applyProtection="1">
      <alignment horizontal="left" vertical="top" wrapText="1"/>
      <protection locked="0"/>
    </xf>
    <xf numFmtId="44" fontId="3" fillId="0" borderId="1" xfId="1" applyFont="1" applyFill="1" applyBorder="1" applyAlignment="1" applyProtection="1">
      <alignment horizontal="left" vertical="center" wrapText="1"/>
      <protection locked="0"/>
    </xf>
    <xf numFmtId="44" fontId="0" fillId="0" borderId="0" xfId="1" applyFont="1" applyAlignment="1" applyProtection="1">
      <alignment horizontal="left" vertical="top"/>
      <protection locked="0"/>
    </xf>
    <xf numFmtId="44" fontId="4" fillId="0" borderId="1" xfId="1" applyFont="1" applyBorder="1" applyAlignment="1">
      <alignment horizontal="left" vertical="top" wrapText="1"/>
    </xf>
    <xf numFmtId="44" fontId="3" fillId="0" borderId="1" xfId="1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left" vertical="top" shrinkToFi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2" xfId="0" applyFont="1" applyBorder="1" applyAlignment="1">
      <alignment horizontal="right" vertical="top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top"/>
    </xf>
    <xf numFmtId="0" fontId="14" fillId="2" borderId="0" xfId="0" applyFont="1" applyFill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6" zoomScaleNormal="100" workbookViewId="0">
      <selection activeCell="E21" sqref="E21"/>
    </sheetView>
  </sheetViews>
  <sheetFormatPr defaultRowHeight="13.2" x14ac:dyDescent="0.25"/>
  <cols>
    <col min="1" max="1" width="4.6640625" style="1" customWidth="1"/>
    <col min="2" max="2" width="38.44140625" style="1" customWidth="1"/>
    <col min="3" max="3" width="5.77734375" style="1" customWidth="1"/>
    <col min="4" max="4" width="4.6640625" style="1" customWidth="1"/>
    <col min="5" max="5" width="15.109375" style="46" customWidth="1"/>
    <col min="6" max="6" width="16.21875" style="1" customWidth="1"/>
    <col min="7" max="7" width="14" style="2" customWidth="1"/>
    <col min="8" max="16384" width="8.88671875" style="1"/>
  </cols>
  <sheetData>
    <row r="1" spans="1:8" ht="17.25" customHeight="1" x14ac:dyDescent="0.25">
      <c r="A1" s="30" t="s">
        <v>0</v>
      </c>
      <c r="B1"/>
      <c r="C1"/>
      <c r="D1"/>
      <c r="E1" s="41"/>
      <c r="F1"/>
      <c r="G1" s="13"/>
    </row>
    <row r="2" spans="1:8" ht="17.25" customHeight="1" x14ac:dyDescent="0.25">
      <c r="A2" s="30"/>
      <c r="B2" s="31" t="s">
        <v>75</v>
      </c>
      <c r="C2"/>
      <c r="D2"/>
      <c r="E2" s="41"/>
      <c r="F2"/>
      <c r="G2" s="13"/>
    </row>
    <row r="3" spans="1:8" ht="17.25" customHeight="1" x14ac:dyDescent="0.25">
      <c r="A3" s="32" t="s">
        <v>1</v>
      </c>
      <c r="B3"/>
      <c r="C3"/>
      <c r="D3"/>
      <c r="E3" s="41"/>
      <c r="F3"/>
      <c r="G3" s="13"/>
    </row>
    <row r="4" spans="1:8" ht="14.25" customHeight="1" x14ac:dyDescent="0.25">
      <c r="A4" t="s">
        <v>2</v>
      </c>
      <c r="B4"/>
      <c r="C4"/>
      <c r="D4"/>
      <c r="E4" s="41"/>
      <c r="F4"/>
      <c r="G4" s="13"/>
    </row>
    <row r="5" spans="1:8" ht="14.25" customHeight="1" x14ac:dyDescent="0.25">
      <c r="A5" s="51" t="s">
        <v>68</v>
      </c>
      <c r="B5" s="51"/>
      <c r="C5" s="53"/>
      <c r="D5" s="53"/>
      <c r="E5" s="53"/>
      <c r="F5" s="53"/>
      <c r="G5" s="53"/>
    </row>
    <row r="6" spans="1:8" ht="14.25" customHeight="1" x14ac:dyDescent="0.25">
      <c r="A6" s="52" t="s">
        <v>69</v>
      </c>
      <c r="B6" s="52"/>
      <c r="C6" s="54"/>
      <c r="D6" s="54"/>
      <c r="E6" s="54"/>
      <c r="F6" s="54"/>
      <c r="G6" s="54"/>
    </row>
    <row r="7" spans="1:8" ht="30.75" customHeight="1" x14ac:dyDescent="0.25">
      <c r="A7" s="10" t="s">
        <v>3</v>
      </c>
      <c r="B7" s="14" t="s">
        <v>4</v>
      </c>
      <c r="C7" s="15" t="s">
        <v>5</v>
      </c>
      <c r="D7" s="16" t="s">
        <v>6</v>
      </c>
      <c r="E7" s="47" t="s">
        <v>7</v>
      </c>
      <c r="F7" s="29" t="s">
        <v>67</v>
      </c>
      <c r="G7" s="23" t="s">
        <v>8</v>
      </c>
    </row>
    <row r="8" spans="1:8" ht="15.3" customHeight="1" x14ac:dyDescent="0.25">
      <c r="A8" s="17">
        <v>1</v>
      </c>
      <c r="B8" s="18" t="s">
        <v>9</v>
      </c>
      <c r="C8" s="7" t="s">
        <v>10</v>
      </c>
      <c r="D8" s="8" t="s">
        <v>11</v>
      </c>
      <c r="E8" s="43">
        <v>24</v>
      </c>
      <c r="F8" s="3"/>
      <c r="G8" s="12">
        <f>E8*F8</f>
        <v>0</v>
      </c>
    </row>
    <row r="9" spans="1:8" ht="16.5" customHeight="1" x14ac:dyDescent="0.25">
      <c r="A9" s="17">
        <v>2</v>
      </c>
      <c r="B9" s="18" t="s">
        <v>12</v>
      </c>
      <c r="C9" s="7" t="s">
        <v>13</v>
      </c>
      <c r="D9" s="8" t="s">
        <v>14</v>
      </c>
      <c r="E9" s="43">
        <v>0.36</v>
      </c>
      <c r="F9" s="4"/>
      <c r="G9" s="12">
        <f t="shared" ref="G9:G37" si="0">E9*F9</f>
        <v>0</v>
      </c>
    </row>
    <row r="10" spans="1:8" ht="16.8" customHeight="1" x14ac:dyDescent="0.25">
      <c r="A10" s="17">
        <v>3</v>
      </c>
      <c r="B10" s="18" t="s">
        <v>15</v>
      </c>
      <c r="C10" s="7" t="s">
        <v>16</v>
      </c>
      <c r="D10" s="8" t="s">
        <v>11</v>
      </c>
      <c r="E10" s="43">
        <v>2</v>
      </c>
      <c r="F10" s="4"/>
      <c r="G10" s="12">
        <f t="shared" si="0"/>
        <v>0</v>
      </c>
      <c r="H10" s="5"/>
    </row>
    <row r="11" spans="1:8" ht="16.8" customHeight="1" x14ac:dyDescent="0.25">
      <c r="A11" s="17">
        <v>4</v>
      </c>
      <c r="B11" s="18" t="s">
        <v>17</v>
      </c>
      <c r="C11" s="7" t="s">
        <v>18</v>
      </c>
      <c r="D11" s="8" t="s">
        <v>19</v>
      </c>
      <c r="E11" s="43">
        <v>100</v>
      </c>
      <c r="F11" s="4"/>
      <c r="G11" s="12">
        <f t="shared" si="0"/>
        <v>0</v>
      </c>
    </row>
    <row r="12" spans="1:8" ht="16.8" customHeight="1" x14ac:dyDescent="0.25">
      <c r="A12" s="17">
        <v>5</v>
      </c>
      <c r="B12" s="18" t="s">
        <v>20</v>
      </c>
      <c r="C12" s="7" t="s">
        <v>21</v>
      </c>
      <c r="D12" s="8" t="s">
        <v>11</v>
      </c>
      <c r="E12" s="43">
        <v>2</v>
      </c>
      <c r="F12" s="4"/>
      <c r="G12" s="12">
        <f t="shared" si="0"/>
        <v>0</v>
      </c>
    </row>
    <row r="13" spans="1:8" ht="16.8" customHeight="1" x14ac:dyDescent="0.25">
      <c r="A13" s="17">
        <v>6</v>
      </c>
      <c r="B13" s="18" t="s">
        <v>22</v>
      </c>
      <c r="C13" s="7" t="s">
        <v>23</v>
      </c>
      <c r="D13" s="8" t="s">
        <v>11</v>
      </c>
      <c r="E13" s="43">
        <v>0.2</v>
      </c>
      <c r="F13" s="4"/>
      <c r="G13" s="12">
        <f t="shared" si="0"/>
        <v>0</v>
      </c>
    </row>
    <row r="14" spans="1:8" ht="16.5" customHeight="1" x14ac:dyDescent="0.25">
      <c r="A14" s="17">
        <v>7</v>
      </c>
      <c r="B14" s="18" t="s">
        <v>24</v>
      </c>
      <c r="C14" s="7" t="s">
        <v>25</v>
      </c>
      <c r="D14" s="8" t="s">
        <v>19</v>
      </c>
      <c r="E14" s="43">
        <v>600</v>
      </c>
      <c r="F14" s="4"/>
      <c r="G14" s="12">
        <f t="shared" si="0"/>
        <v>0</v>
      </c>
    </row>
    <row r="15" spans="1:8" ht="16.8" customHeight="1" x14ac:dyDescent="0.25">
      <c r="A15" s="17">
        <v>8</v>
      </c>
      <c r="B15" s="18" t="s">
        <v>26</v>
      </c>
      <c r="C15" s="7" t="s">
        <v>27</v>
      </c>
      <c r="D15" s="8" t="s">
        <v>11</v>
      </c>
      <c r="E15" s="43">
        <v>1.6</v>
      </c>
      <c r="F15" s="4"/>
      <c r="G15" s="12">
        <f t="shared" si="0"/>
        <v>0</v>
      </c>
    </row>
    <row r="16" spans="1:8" ht="16.8" customHeight="1" x14ac:dyDescent="0.25">
      <c r="A16" s="17">
        <v>9</v>
      </c>
      <c r="B16" s="18" t="s">
        <v>28</v>
      </c>
      <c r="C16" s="7" t="s">
        <v>29</v>
      </c>
      <c r="D16" s="8" t="s">
        <v>30</v>
      </c>
      <c r="E16" s="43">
        <v>5</v>
      </c>
      <c r="F16" s="4"/>
      <c r="G16" s="12">
        <f t="shared" si="0"/>
        <v>0</v>
      </c>
    </row>
    <row r="17" spans="1:8" ht="16.8" customHeight="1" x14ac:dyDescent="0.25">
      <c r="A17" s="17">
        <v>10</v>
      </c>
      <c r="B17" s="18" t="s">
        <v>31</v>
      </c>
      <c r="C17" s="7" t="s">
        <v>32</v>
      </c>
      <c r="D17" s="8" t="s">
        <v>19</v>
      </c>
      <c r="E17" s="43">
        <v>200</v>
      </c>
      <c r="F17" s="4"/>
      <c r="G17" s="12">
        <f t="shared" si="0"/>
        <v>0</v>
      </c>
    </row>
    <row r="18" spans="1:8" ht="16.5" customHeight="1" x14ac:dyDescent="0.25">
      <c r="A18" s="17">
        <v>11</v>
      </c>
      <c r="B18" s="18" t="s">
        <v>33</v>
      </c>
      <c r="C18" s="7" t="s">
        <v>34</v>
      </c>
      <c r="D18" s="8" t="s">
        <v>11</v>
      </c>
      <c r="E18" s="43">
        <v>36</v>
      </c>
      <c r="F18" s="4"/>
      <c r="G18" s="12">
        <f t="shared" si="0"/>
        <v>0</v>
      </c>
    </row>
    <row r="19" spans="1:8" ht="16.8" customHeight="1" x14ac:dyDescent="0.25">
      <c r="A19" s="17">
        <v>12</v>
      </c>
      <c r="B19" s="18" t="s">
        <v>35</v>
      </c>
      <c r="C19" s="7" t="s">
        <v>36</v>
      </c>
      <c r="D19" s="8" t="s">
        <v>11</v>
      </c>
      <c r="E19" s="43">
        <v>9</v>
      </c>
      <c r="F19" s="4"/>
      <c r="G19" s="12">
        <f t="shared" si="0"/>
        <v>0</v>
      </c>
    </row>
    <row r="20" spans="1:8" ht="16.8" customHeight="1" x14ac:dyDescent="0.25">
      <c r="A20" s="17">
        <v>13</v>
      </c>
      <c r="B20" s="18" t="s">
        <v>37</v>
      </c>
      <c r="C20" s="7" t="s">
        <v>38</v>
      </c>
      <c r="D20" s="8" t="s">
        <v>11</v>
      </c>
      <c r="E20" s="43">
        <v>9</v>
      </c>
      <c r="F20" s="4"/>
      <c r="G20" s="12">
        <f t="shared" si="0"/>
        <v>0</v>
      </c>
    </row>
    <row r="21" spans="1:8" ht="16.8" customHeight="1" x14ac:dyDescent="0.25">
      <c r="A21" s="17">
        <v>14</v>
      </c>
      <c r="B21" s="19" t="s">
        <v>76</v>
      </c>
      <c r="C21" s="7" t="s">
        <v>39</v>
      </c>
      <c r="D21" s="8" t="s">
        <v>40</v>
      </c>
      <c r="E21" s="43">
        <v>1000</v>
      </c>
      <c r="F21" s="4"/>
      <c r="G21" s="12">
        <f t="shared" si="0"/>
        <v>0</v>
      </c>
      <c r="H21"/>
    </row>
    <row r="22" spans="1:8" ht="16.5" customHeight="1" x14ac:dyDescent="0.25">
      <c r="A22" s="17">
        <v>15</v>
      </c>
      <c r="B22" s="18" t="s">
        <v>41</v>
      </c>
      <c r="C22" s="7" t="s">
        <v>42</v>
      </c>
      <c r="D22" s="8" t="s">
        <v>11</v>
      </c>
      <c r="E22" s="43">
        <v>2</v>
      </c>
      <c r="F22" s="4"/>
      <c r="G22" s="12">
        <f t="shared" si="0"/>
        <v>0</v>
      </c>
    </row>
    <row r="23" spans="1:8" ht="16.8" customHeight="1" x14ac:dyDescent="0.25">
      <c r="A23" s="17">
        <v>16</v>
      </c>
      <c r="B23" s="18" t="s">
        <v>43</v>
      </c>
      <c r="C23" s="7" t="s">
        <v>44</v>
      </c>
      <c r="D23" s="8" t="s">
        <v>19</v>
      </c>
      <c r="E23" s="43">
        <v>600</v>
      </c>
      <c r="F23" s="4"/>
      <c r="G23" s="12">
        <f t="shared" si="0"/>
        <v>0</v>
      </c>
    </row>
    <row r="24" spans="1:8" ht="16.8" customHeight="1" x14ac:dyDescent="0.25">
      <c r="A24" s="17">
        <v>17</v>
      </c>
      <c r="B24" s="19" t="s">
        <v>73</v>
      </c>
      <c r="C24" s="7" t="s">
        <v>45</v>
      </c>
      <c r="D24" s="8" t="s">
        <v>40</v>
      </c>
      <c r="E24" s="43">
        <v>2500</v>
      </c>
      <c r="F24" s="4"/>
      <c r="G24" s="12">
        <f t="shared" si="0"/>
        <v>0</v>
      </c>
    </row>
    <row r="25" spans="1:8" ht="16.8" customHeight="1" x14ac:dyDescent="0.25">
      <c r="A25" s="20"/>
      <c r="B25" s="21" t="s">
        <v>46</v>
      </c>
      <c r="C25" s="7" t="s">
        <v>45</v>
      </c>
      <c r="D25" s="8" t="s">
        <v>40</v>
      </c>
      <c r="E25" s="43">
        <v>1500</v>
      </c>
      <c r="F25" s="4"/>
      <c r="G25" s="12">
        <f t="shared" si="0"/>
        <v>0</v>
      </c>
    </row>
    <row r="26" spans="1:8" ht="16.5" customHeight="1" x14ac:dyDescent="0.25">
      <c r="A26" s="17">
        <v>18</v>
      </c>
      <c r="B26" s="18" t="s">
        <v>47</v>
      </c>
      <c r="C26" s="7" t="s">
        <v>14</v>
      </c>
      <c r="D26" s="8" t="s">
        <v>11</v>
      </c>
      <c r="E26" s="43">
        <v>2</v>
      </c>
      <c r="F26" s="4"/>
      <c r="G26" s="12">
        <f t="shared" si="0"/>
        <v>0</v>
      </c>
    </row>
    <row r="27" spans="1:8" ht="16.8" customHeight="1" x14ac:dyDescent="0.25">
      <c r="A27" s="17">
        <v>19</v>
      </c>
      <c r="B27" s="18" t="s">
        <v>48</v>
      </c>
      <c r="C27" s="7" t="s">
        <v>49</v>
      </c>
      <c r="D27" s="8" t="s">
        <v>30</v>
      </c>
      <c r="E27" s="43">
        <v>2</v>
      </c>
      <c r="F27" s="4"/>
      <c r="G27" s="12">
        <f t="shared" si="0"/>
        <v>0</v>
      </c>
    </row>
    <row r="28" spans="1:8" ht="16.8" customHeight="1" x14ac:dyDescent="0.25">
      <c r="A28" s="17">
        <v>20</v>
      </c>
      <c r="B28" s="18" t="s">
        <v>50</v>
      </c>
      <c r="C28" s="7" t="s">
        <v>51</v>
      </c>
      <c r="D28" s="8" t="s">
        <v>40</v>
      </c>
      <c r="E28" s="43">
        <v>600</v>
      </c>
      <c r="F28" s="4"/>
      <c r="G28" s="12">
        <f t="shared" si="0"/>
        <v>0</v>
      </c>
    </row>
    <row r="29" spans="1:8" ht="16.8" customHeight="1" x14ac:dyDescent="0.25">
      <c r="A29" s="17">
        <v>21</v>
      </c>
      <c r="B29" s="18" t="s">
        <v>52</v>
      </c>
      <c r="C29" s="7" t="s">
        <v>53</v>
      </c>
      <c r="D29" s="8" t="s">
        <v>11</v>
      </c>
      <c r="E29" s="43">
        <v>30</v>
      </c>
      <c r="F29" s="4"/>
      <c r="G29" s="12">
        <f t="shared" si="0"/>
        <v>0</v>
      </c>
    </row>
    <row r="30" spans="1:8" ht="16.5" customHeight="1" x14ac:dyDescent="0.25">
      <c r="A30" s="17">
        <v>22</v>
      </c>
      <c r="B30" s="18" t="s">
        <v>54</v>
      </c>
      <c r="C30" s="7" t="s">
        <v>55</v>
      </c>
      <c r="D30" s="8" t="s">
        <v>19</v>
      </c>
      <c r="E30" s="43">
        <v>1000</v>
      </c>
      <c r="F30" s="4"/>
      <c r="G30" s="12">
        <f t="shared" si="0"/>
        <v>0</v>
      </c>
    </row>
    <row r="31" spans="1:8" ht="16.8" customHeight="1" x14ac:dyDescent="0.25">
      <c r="A31" s="17">
        <v>23</v>
      </c>
      <c r="B31" s="18" t="s">
        <v>56</v>
      </c>
      <c r="C31" s="7" t="s">
        <v>57</v>
      </c>
      <c r="D31" s="9"/>
      <c r="E31" s="44"/>
      <c r="F31" s="4"/>
      <c r="G31" s="12">
        <f t="shared" si="0"/>
        <v>0</v>
      </c>
    </row>
    <row r="32" spans="1:8" ht="16.5" customHeight="1" x14ac:dyDescent="0.25">
      <c r="A32" s="17">
        <v>24</v>
      </c>
      <c r="B32" s="18" t="s">
        <v>58</v>
      </c>
      <c r="C32" s="7" t="s">
        <v>59</v>
      </c>
      <c r="D32" s="8" t="s">
        <v>19</v>
      </c>
      <c r="E32" s="43">
        <v>1000</v>
      </c>
      <c r="F32" s="4"/>
      <c r="G32" s="12">
        <f t="shared" si="0"/>
        <v>0</v>
      </c>
    </row>
    <row r="33" spans="1:7" ht="16.8" customHeight="1" x14ac:dyDescent="0.25">
      <c r="A33" s="17">
        <v>25</v>
      </c>
      <c r="B33" s="18" t="s">
        <v>60</v>
      </c>
      <c r="C33" s="7" t="s">
        <v>61</v>
      </c>
      <c r="D33" s="8" t="s">
        <v>19</v>
      </c>
      <c r="E33" s="43">
        <v>1500</v>
      </c>
      <c r="F33" s="4"/>
      <c r="G33" s="12">
        <f t="shared" si="0"/>
        <v>0</v>
      </c>
    </row>
    <row r="34" spans="1:7" ht="16.8" customHeight="1" x14ac:dyDescent="0.25">
      <c r="A34" s="17">
        <v>26</v>
      </c>
      <c r="B34" s="19" t="s">
        <v>72</v>
      </c>
      <c r="C34" s="7" t="s">
        <v>62</v>
      </c>
      <c r="D34" s="8" t="s">
        <v>63</v>
      </c>
      <c r="E34" s="43">
        <v>5000</v>
      </c>
      <c r="F34" s="24">
        <v>1</v>
      </c>
      <c r="G34" s="12">
        <f t="shared" si="0"/>
        <v>5000</v>
      </c>
    </row>
    <row r="35" spans="1:7" ht="20.399999999999999" x14ac:dyDescent="0.25">
      <c r="A35" s="17">
        <v>27</v>
      </c>
      <c r="B35" s="19" t="s">
        <v>70</v>
      </c>
      <c r="C35" s="7" t="s">
        <v>64</v>
      </c>
      <c r="D35" s="8" t="s">
        <v>40</v>
      </c>
      <c r="E35" s="43">
        <v>1000</v>
      </c>
      <c r="F35" s="4"/>
      <c r="G35" s="12">
        <f t="shared" si="0"/>
        <v>0</v>
      </c>
    </row>
    <row r="36" spans="1:7" x14ac:dyDescent="0.25">
      <c r="A36" s="22">
        <v>28</v>
      </c>
      <c r="B36" s="19" t="s">
        <v>74</v>
      </c>
      <c r="C36" s="10" t="s">
        <v>65</v>
      </c>
      <c r="D36" s="11" t="s">
        <v>11</v>
      </c>
      <c r="E36" s="45">
        <v>16</v>
      </c>
      <c r="F36" s="6"/>
      <c r="G36" s="12">
        <f t="shared" si="0"/>
        <v>0</v>
      </c>
    </row>
    <row r="37" spans="1:7" ht="20.399999999999999" x14ac:dyDescent="0.25">
      <c r="A37" s="17">
        <v>29</v>
      </c>
      <c r="B37" s="19" t="s">
        <v>87</v>
      </c>
      <c r="C37" s="7" t="s">
        <v>45</v>
      </c>
      <c r="D37" s="8" t="s">
        <v>66</v>
      </c>
      <c r="E37" s="43">
        <v>500</v>
      </c>
      <c r="F37" s="4"/>
      <c r="G37" s="12">
        <f t="shared" si="0"/>
        <v>0</v>
      </c>
    </row>
    <row r="38" spans="1:7" ht="11.55" customHeight="1" x14ac:dyDescent="0.25">
      <c r="A38" s="26"/>
      <c r="B38"/>
      <c r="C38"/>
      <c r="D38"/>
      <c r="E38" s="41"/>
      <c r="F38"/>
      <c r="G38" s="13"/>
    </row>
    <row r="39" spans="1:7" ht="19.8" x14ac:dyDescent="0.25">
      <c r="A39" s="27" t="s">
        <v>71</v>
      </c>
      <c r="B39" s="28"/>
      <c r="C39"/>
      <c r="D39"/>
      <c r="E39" s="41"/>
      <c r="F39"/>
      <c r="G39" s="25">
        <f>SUM(G8:G37)</f>
        <v>5000</v>
      </c>
    </row>
    <row r="40" spans="1:7" ht="19.8" x14ac:dyDescent="0.25">
      <c r="A40" s="27"/>
      <c r="B40" s="28"/>
      <c r="C40"/>
      <c r="D40"/>
      <c r="E40" s="41"/>
      <c r="F40"/>
      <c r="G40" s="25"/>
    </row>
    <row r="41" spans="1:7" ht="14.55" customHeight="1" x14ac:dyDescent="0.25">
      <c r="A41" s="55" t="s">
        <v>86</v>
      </c>
      <c r="B41" s="55"/>
      <c r="C41" s="55"/>
      <c r="D41" s="55"/>
      <c r="E41" s="55"/>
      <c r="F41" s="55"/>
      <c r="G41" s="55"/>
    </row>
    <row r="42" spans="1:7" x14ac:dyDescent="0.25">
      <c r="A42"/>
      <c r="B42"/>
      <c r="C42"/>
      <c r="D42"/>
      <c r="E42" s="41"/>
      <c r="F42"/>
      <c r="G42" s="13"/>
    </row>
    <row r="43" spans="1:7" x14ac:dyDescent="0.25">
      <c r="A43"/>
      <c r="B43"/>
      <c r="C43"/>
      <c r="D43"/>
      <c r="E43" s="41"/>
      <c r="F43"/>
      <c r="G43" s="13"/>
    </row>
  </sheetData>
  <sheetProtection algorithmName="SHA-512" hashValue="G7ILd0U7iNTuvw8NXufbYiGaoLQMnR2N3tGo9pKR2djq5NgwbC6EGnTRxRugTPtiEEFbb8wDLDWNqrIszjMb+A==" saltValue="+E2/WCbDGLv9Dg1jfum3iA==" spinCount="100000" sheet="1" objects="1" scenarios="1"/>
  <mergeCells count="5">
    <mergeCell ref="A5:B5"/>
    <mergeCell ref="A6:B6"/>
    <mergeCell ref="C5:G5"/>
    <mergeCell ref="C6:G6"/>
    <mergeCell ref="A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F37E-6B32-46F8-92EE-32051A9196E1}">
  <dimension ref="A1:H41"/>
  <sheetViews>
    <sheetView topLeftCell="A6" workbookViewId="0">
      <selection activeCell="F25" sqref="F25"/>
    </sheetView>
  </sheetViews>
  <sheetFormatPr defaultRowHeight="13.2" x14ac:dyDescent="0.25"/>
  <cols>
    <col min="1" max="1" width="6.33203125" customWidth="1"/>
    <col min="2" max="2" width="21.6640625" customWidth="1"/>
    <col min="5" max="5" width="11.21875" style="41" customWidth="1"/>
    <col min="6" max="6" width="15.5546875" customWidth="1"/>
    <col min="7" max="7" width="12.88671875" customWidth="1"/>
  </cols>
  <sheetData>
    <row r="1" spans="1:7" ht="15.6" x14ac:dyDescent="0.25">
      <c r="A1" s="33" t="s">
        <v>77</v>
      </c>
      <c r="B1" s="34"/>
      <c r="G1" s="13"/>
    </row>
    <row r="2" spans="1:7" ht="15" x14ac:dyDescent="0.25">
      <c r="A2" s="30"/>
      <c r="B2" s="31" t="s">
        <v>75</v>
      </c>
      <c r="G2" s="13"/>
    </row>
    <row r="3" spans="1:7" ht="15.6" x14ac:dyDescent="0.25">
      <c r="A3" s="35" t="s">
        <v>78</v>
      </c>
      <c r="G3" s="13"/>
    </row>
    <row r="4" spans="1:7" x14ac:dyDescent="0.25">
      <c r="A4" s="36" t="s">
        <v>79</v>
      </c>
      <c r="G4" s="13"/>
    </row>
    <row r="5" spans="1:7" x14ac:dyDescent="0.25">
      <c r="A5" s="51" t="s">
        <v>68</v>
      </c>
      <c r="B5" s="51"/>
      <c r="C5" s="56"/>
      <c r="D5" s="53"/>
      <c r="E5" s="53"/>
      <c r="F5" s="53"/>
      <c r="G5" s="53"/>
    </row>
    <row r="6" spans="1:7" x14ac:dyDescent="0.25">
      <c r="A6" s="52" t="s">
        <v>69</v>
      </c>
      <c r="B6" s="52"/>
      <c r="C6" s="54"/>
      <c r="D6" s="54"/>
      <c r="E6" s="54"/>
      <c r="F6" s="54"/>
      <c r="G6" s="54"/>
    </row>
    <row r="7" spans="1:7" ht="39.6" x14ac:dyDescent="0.25">
      <c r="A7" s="10" t="s">
        <v>3</v>
      </c>
      <c r="B7" s="14" t="s">
        <v>4</v>
      </c>
      <c r="C7" s="15" t="s">
        <v>5</v>
      </c>
      <c r="D7" s="16" t="s">
        <v>6</v>
      </c>
      <c r="E7" s="42" t="s">
        <v>7</v>
      </c>
      <c r="F7" s="29" t="s">
        <v>80</v>
      </c>
      <c r="G7" s="23" t="s">
        <v>81</v>
      </c>
    </row>
    <row r="8" spans="1:7" x14ac:dyDescent="0.25">
      <c r="A8" s="17">
        <v>1</v>
      </c>
      <c r="B8" s="18" t="s">
        <v>9</v>
      </c>
      <c r="C8" s="7" t="s">
        <v>10</v>
      </c>
      <c r="D8" s="8" t="s">
        <v>11</v>
      </c>
      <c r="E8" s="43">
        <v>24</v>
      </c>
      <c r="F8" s="3"/>
      <c r="G8" s="12">
        <f>E8*F8</f>
        <v>0</v>
      </c>
    </row>
    <row r="9" spans="1:7" x14ac:dyDescent="0.25">
      <c r="A9" s="17">
        <v>2</v>
      </c>
      <c r="B9" s="18" t="s">
        <v>12</v>
      </c>
      <c r="C9" s="7" t="s">
        <v>13</v>
      </c>
      <c r="D9" s="8" t="s">
        <v>14</v>
      </c>
      <c r="E9" s="43">
        <v>0.36</v>
      </c>
      <c r="F9" s="4"/>
      <c r="G9" s="12">
        <f t="shared" ref="G9:G36" si="0">E9*F9</f>
        <v>0</v>
      </c>
    </row>
    <row r="10" spans="1:7" x14ac:dyDescent="0.25">
      <c r="A10" s="17">
        <v>3</v>
      </c>
      <c r="B10" s="18" t="s">
        <v>15</v>
      </c>
      <c r="C10" s="7" t="s">
        <v>16</v>
      </c>
      <c r="D10" s="8" t="s">
        <v>11</v>
      </c>
      <c r="E10" s="43">
        <v>2</v>
      </c>
      <c r="F10" s="4"/>
      <c r="G10" s="12">
        <f t="shared" si="0"/>
        <v>0</v>
      </c>
    </row>
    <row r="11" spans="1:7" x14ac:dyDescent="0.25">
      <c r="A11" s="17">
        <v>4</v>
      </c>
      <c r="B11" s="18" t="s">
        <v>17</v>
      </c>
      <c r="C11" s="7" t="s">
        <v>18</v>
      </c>
      <c r="D11" s="8" t="s">
        <v>19</v>
      </c>
      <c r="E11" s="43">
        <v>100</v>
      </c>
      <c r="F11" s="4"/>
      <c r="G11" s="12">
        <f t="shared" si="0"/>
        <v>0</v>
      </c>
    </row>
    <row r="12" spans="1:7" x14ac:dyDescent="0.25">
      <c r="A12" s="17">
        <v>5</v>
      </c>
      <c r="B12" s="18" t="s">
        <v>20</v>
      </c>
      <c r="C12" s="7" t="s">
        <v>21</v>
      </c>
      <c r="D12" s="8" t="s">
        <v>11</v>
      </c>
      <c r="E12" s="43">
        <v>2</v>
      </c>
      <c r="F12" s="4"/>
      <c r="G12" s="12">
        <f t="shared" si="0"/>
        <v>0</v>
      </c>
    </row>
    <row r="13" spans="1:7" x14ac:dyDescent="0.25">
      <c r="A13" s="17">
        <v>6</v>
      </c>
      <c r="B13" s="18" t="s">
        <v>22</v>
      </c>
      <c r="C13" s="7" t="s">
        <v>23</v>
      </c>
      <c r="D13" s="8" t="s">
        <v>11</v>
      </c>
      <c r="E13" s="43">
        <v>0.2</v>
      </c>
      <c r="F13" s="4"/>
      <c r="G13" s="12">
        <f t="shared" si="0"/>
        <v>0</v>
      </c>
    </row>
    <row r="14" spans="1:7" x14ac:dyDescent="0.25">
      <c r="A14" s="17">
        <v>7</v>
      </c>
      <c r="B14" s="18" t="s">
        <v>24</v>
      </c>
      <c r="C14" s="7" t="s">
        <v>25</v>
      </c>
      <c r="D14" s="8" t="s">
        <v>19</v>
      </c>
      <c r="E14" s="43">
        <v>600</v>
      </c>
      <c r="F14" s="4"/>
      <c r="G14" s="12">
        <f t="shared" si="0"/>
        <v>0</v>
      </c>
    </row>
    <row r="15" spans="1:7" x14ac:dyDescent="0.25">
      <c r="A15" s="17">
        <v>8</v>
      </c>
      <c r="B15" s="18" t="s">
        <v>26</v>
      </c>
      <c r="C15" s="7" t="s">
        <v>27</v>
      </c>
      <c r="D15" s="8" t="s">
        <v>11</v>
      </c>
      <c r="E15" s="43">
        <v>1.6</v>
      </c>
      <c r="F15" s="4"/>
      <c r="G15" s="12">
        <f t="shared" si="0"/>
        <v>0</v>
      </c>
    </row>
    <row r="16" spans="1:7" x14ac:dyDescent="0.25">
      <c r="A16" s="17">
        <v>9</v>
      </c>
      <c r="B16" s="18" t="s">
        <v>28</v>
      </c>
      <c r="C16" s="7" t="s">
        <v>29</v>
      </c>
      <c r="D16" s="8" t="s">
        <v>30</v>
      </c>
      <c r="E16" s="43">
        <v>5</v>
      </c>
      <c r="F16" s="4"/>
      <c r="G16" s="12">
        <f t="shared" si="0"/>
        <v>0</v>
      </c>
    </row>
    <row r="17" spans="1:7" x14ac:dyDescent="0.25">
      <c r="A17" s="17">
        <v>10</v>
      </c>
      <c r="B17" s="18" t="s">
        <v>31</v>
      </c>
      <c r="C17" s="7" t="s">
        <v>32</v>
      </c>
      <c r="D17" s="8" t="s">
        <v>19</v>
      </c>
      <c r="E17" s="43">
        <v>200</v>
      </c>
      <c r="F17" s="4"/>
      <c r="G17" s="12">
        <f t="shared" si="0"/>
        <v>0</v>
      </c>
    </row>
    <row r="18" spans="1:7" x14ac:dyDescent="0.25">
      <c r="A18" s="17">
        <v>11</v>
      </c>
      <c r="B18" s="18" t="s">
        <v>33</v>
      </c>
      <c r="C18" s="7" t="s">
        <v>34</v>
      </c>
      <c r="D18" s="8" t="s">
        <v>11</v>
      </c>
      <c r="E18" s="43">
        <v>36</v>
      </c>
      <c r="F18" s="4"/>
      <c r="G18" s="12">
        <f t="shared" si="0"/>
        <v>0</v>
      </c>
    </row>
    <row r="19" spans="1:7" x14ac:dyDescent="0.25">
      <c r="A19" s="17">
        <v>12</v>
      </c>
      <c r="B19" s="18" t="s">
        <v>35</v>
      </c>
      <c r="C19" s="7" t="s">
        <v>36</v>
      </c>
      <c r="D19" s="8" t="s">
        <v>11</v>
      </c>
      <c r="E19" s="43">
        <v>9</v>
      </c>
      <c r="F19" s="4"/>
      <c r="G19" s="12">
        <f t="shared" si="0"/>
        <v>0</v>
      </c>
    </row>
    <row r="20" spans="1:7" x14ac:dyDescent="0.25">
      <c r="A20" s="17">
        <v>13</v>
      </c>
      <c r="B20" s="18" t="s">
        <v>37</v>
      </c>
      <c r="C20" s="7" t="s">
        <v>38</v>
      </c>
      <c r="D20" s="8" t="s">
        <v>11</v>
      </c>
      <c r="E20" s="43">
        <v>9</v>
      </c>
      <c r="F20" s="4"/>
      <c r="G20" s="12">
        <f t="shared" si="0"/>
        <v>0</v>
      </c>
    </row>
    <row r="21" spans="1:7" ht="20.399999999999999" x14ac:dyDescent="0.25">
      <c r="A21" s="17">
        <v>14</v>
      </c>
      <c r="B21" s="19" t="s">
        <v>76</v>
      </c>
      <c r="C21" s="7" t="s">
        <v>39</v>
      </c>
      <c r="D21" s="8" t="s">
        <v>40</v>
      </c>
      <c r="E21" s="43">
        <v>1000</v>
      </c>
      <c r="F21" s="4"/>
      <c r="G21" s="12">
        <f t="shared" si="0"/>
        <v>0</v>
      </c>
    </row>
    <row r="22" spans="1:7" x14ac:dyDescent="0.25">
      <c r="A22" s="17">
        <v>15</v>
      </c>
      <c r="B22" s="18" t="s">
        <v>41</v>
      </c>
      <c r="C22" s="7" t="s">
        <v>42</v>
      </c>
      <c r="D22" s="8" t="s">
        <v>11</v>
      </c>
      <c r="E22" s="43">
        <v>2</v>
      </c>
      <c r="F22" s="4"/>
      <c r="G22" s="12">
        <f t="shared" si="0"/>
        <v>0</v>
      </c>
    </row>
    <row r="23" spans="1:7" x14ac:dyDescent="0.25">
      <c r="A23" s="17">
        <v>16</v>
      </c>
      <c r="B23" s="18" t="s">
        <v>43</v>
      </c>
      <c r="C23" s="7" t="s">
        <v>44</v>
      </c>
      <c r="D23" s="8" t="s">
        <v>19</v>
      </c>
      <c r="E23" s="43">
        <v>600</v>
      </c>
      <c r="F23" s="4"/>
      <c r="G23" s="12">
        <f t="shared" si="0"/>
        <v>0</v>
      </c>
    </row>
    <row r="24" spans="1:7" ht="20.399999999999999" x14ac:dyDescent="0.25">
      <c r="A24" s="17">
        <v>17</v>
      </c>
      <c r="B24" s="19" t="s">
        <v>73</v>
      </c>
      <c r="C24" s="7" t="s">
        <v>45</v>
      </c>
      <c r="D24" s="8" t="s">
        <v>40</v>
      </c>
      <c r="E24" s="43">
        <v>2500</v>
      </c>
      <c r="F24" s="4"/>
      <c r="G24" s="12">
        <f t="shared" si="0"/>
        <v>0</v>
      </c>
    </row>
    <row r="25" spans="1:7" ht="20.399999999999999" x14ac:dyDescent="0.25">
      <c r="A25" s="20"/>
      <c r="B25" s="21" t="s">
        <v>85</v>
      </c>
      <c r="C25" s="7" t="s">
        <v>45</v>
      </c>
      <c r="D25" s="8" t="s">
        <v>40</v>
      </c>
      <c r="E25" s="43">
        <v>1500</v>
      </c>
      <c r="F25" s="4"/>
      <c r="G25" s="12">
        <f t="shared" si="0"/>
        <v>0</v>
      </c>
    </row>
    <row r="26" spans="1:7" x14ac:dyDescent="0.25">
      <c r="A26" s="17">
        <v>18</v>
      </c>
      <c r="B26" s="18" t="s">
        <v>47</v>
      </c>
      <c r="C26" s="7" t="s">
        <v>14</v>
      </c>
      <c r="D26" s="8" t="s">
        <v>11</v>
      </c>
      <c r="E26" s="43">
        <v>2</v>
      </c>
      <c r="F26" s="4"/>
      <c r="G26" s="12">
        <f t="shared" si="0"/>
        <v>0</v>
      </c>
    </row>
    <row r="27" spans="1:7" x14ac:dyDescent="0.25">
      <c r="A27" s="17">
        <v>19</v>
      </c>
      <c r="B27" s="18" t="s">
        <v>48</v>
      </c>
      <c r="C27" s="7" t="s">
        <v>49</v>
      </c>
      <c r="D27" s="8" t="s">
        <v>30</v>
      </c>
      <c r="E27" s="43">
        <v>2</v>
      </c>
      <c r="F27" s="4"/>
      <c r="G27" s="12">
        <f t="shared" si="0"/>
        <v>0</v>
      </c>
    </row>
    <row r="28" spans="1:7" x14ac:dyDescent="0.25">
      <c r="A28" s="17">
        <v>20</v>
      </c>
      <c r="B28" s="18" t="s">
        <v>50</v>
      </c>
      <c r="C28" s="7" t="s">
        <v>51</v>
      </c>
      <c r="D28" s="8" t="s">
        <v>40</v>
      </c>
      <c r="E28" s="43">
        <v>600</v>
      </c>
      <c r="F28" s="4"/>
      <c r="G28" s="12">
        <f t="shared" si="0"/>
        <v>0</v>
      </c>
    </row>
    <row r="29" spans="1:7" x14ac:dyDescent="0.25">
      <c r="A29" s="17">
        <v>21</v>
      </c>
      <c r="B29" s="18" t="s">
        <v>52</v>
      </c>
      <c r="C29" s="7" t="s">
        <v>53</v>
      </c>
      <c r="D29" s="8" t="s">
        <v>11</v>
      </c>
      <c r="E29" s="43">
        <v>30</v>
      </c>
      <c r="F29" s="4"/>
      <c r="G29" s="12">
        <f t="shared" si="0"/>
        <v>0</v>
      </c>
    </row>
    <row r="30" spans="1:7" x14ac:dyDescent="0.25">
      <c r="A30" s="17">
        <v>22</v>
      </c>
      <c r="B30" s="18" t="s">
        <v>54</v>
      </c>
      <c r="C30" s="7" t="s">
        <v>55</v>
      </c>
      <c r="D30" s="8" t="s">
        <v>19</v>
      </c>
      <c r="E30" s="43">
        <v>1000</v>
      </c>
      <c r="F30" s="4"/>
      <c r="G30" s="12">
        <f t="shared" si="0"/>
        <v>0</v>
      </c>
    </row>
    <row r="31" spans="1:7" x14ac:dyDescent="0.25">
      <c r="A31" s="17">
        <v>23</v>
      </c>
      <c r="B31" s="18" t="s">
        <v>56</v>
      </c>
      <c r="C31" s="7" t="s">
        <v>57</v>
      </c>
      <c r="D31" s="9"/>
      <c r="E31" s="44"/>
      <c r="F31" s="4"/>
      <c r="G31" s="12">
        <f t="shared" si="0"/>
        <v>0</v>
      </c>
    </row>
    <row r="32" spans="1:7" x14ac:dyDescent="0.25">
      <c r="A32" s="17">
        <v>24</v>
      </c>
      <c r="B32" s="18" t="s">
        <v>58</v>
      </c>
      <c r="C32" s="7" t="s">
        <v>59</v>
      </c>
      <c r="D32" s="8" t="s">
        <v>19</v>
      </c>
      <c r="E32" s="43">
        <v>1000</v>
      </c>
      <c r="F32" s="4"/>
      <c r="G32" s="12">
        <f t="shared" si="0"/>
        <v>0</v>
      </c>
    </row>
    <row r="33" spans="1:8" x14ac:dyDescent="0.25">
      <c r="A33" s="17">
        <v>25</v>
      </c>
      <c r="B33" s="18" t="s">
        <v>60</v>
      </c>
      <c r="C33" s="7" t="s">
        <v>61</v>
      </c>
      <c r="D33" s="8" t="s">
        <v>19</v>
      </c>
      <c r="E33" s="43">
        <v>1500</v>
      </c>
      <c r="F33" s="4"/>
      <c r="G33" s="12">
        <f t="shared" si="0"/>
        <v>0</v>
      </c>
      <c r="H33" s="1"/>
    </row>
    <row r="34" spans="1:8" ht="20.399999999999999" x14ac:dyDescent="0.25">
      <c r="A34" s="17">
        <v>26</v>
      </c>
      <c r="B34" s="19" t="s">
        <v>89</v>
      </c>
      <c r="C34" s="7" t="s">
        <v>62</v>
      </c>
      <c r="D34" s="8" t="s">
        <v>63</v>
      </c>
      <c r="E34" s="43">
        <v>5000</v>
      </c>
      <c r="F34" s="24">
        <v>1</v>
      </c>
      <c r="G34" s="12">
        <f t="shared" si="0"/>
        <v>5000</v>
      </c>
    </row>
    <row r="35" spans="1:8" ht="30.6" x14ac:dyDescent="0.25">
      <c r="A35" s="17">
        <v>27</v>
      </c>
      <c r="B35" s="19" t="s">
        <v>70</v>
      </c>
      <c r="C35" s="7" t="s">
        <v>64</v>
      </c>
      <c r="D35" s="8" t="s">
        <v>40</v>
      </c>
      <c r="E35" s="43">
        <v>1000</v>
      </c>
      <c r="F35" s="4"/>
      <c r="G35" s="12">
        <f t="shared" si="0"/>
        <v>0</v>
      </c>
    </row>
    <row r="36" spans="1:8" ht="40.799999999999997" x14ac:dyDescent="0.25">
      <c r="A36" s="22">
        <v>28</v>
      </c>
      <c r="B36" s="19" t="s">
        <v>88</v>
      </c>
      <c r="C36" s="50" t="s">
        <v>82</v>
      </c>
      <c r="D36" s="11" t="s">
        <v>90</v>
      </c>
      <c r="E36" s="48">
        <v>500</v>
      </c>
      <c r="F36" s="6"/>
      <c r="G36" s="12">
        <f t="shared" si="0"/>
        <v>0</v>
      </c>
    </row>
    <row r="37" spans="1:8" x14ac:dyDescent="0.25">
      <c r="A37" s="17">
        <v>29</v>
      </c>
      <c r="B37" s="37" t="s">
        <v>83</v>
      </c>
      <c r="C37" s="38"/>
      <c r="D37" s="39"/>
      <c r="E37" s="49"/>
      <c r="F37" s="4"/>
      <c r="G37" s="12">
        <f>E37*F37</f>
        <v>0</v>
      </c>
    </row>
    <row r="38" spans="1:8" x14ac:dyDescent="0.25">
      <c r="A38" s="26"/>
      <c r="G38" s="13"/>
    </row>
    <row r="39" spans="1:8" ht="19.8" x14ac:dyDescent="0.25">
      <c r="A39" s="40" t="s">
        <v>84</v>
      </c>
      <c r="B39" s="28"/>
      <c r="G39" s="25">
        <f>SUM(G8:G37)</f>
        <v>5000</v>
      </c>
    </row>
    <row r="40" spans="1:8" ht="19.8" x14ac:dyDescent="0.25">
      <c r="A40" s="27"/>
      <c r="B40" s="28"/>
      <c r="G40" s="25"/>
    </row>
    <row r="41" spans="1:8" x14ac:dyDescent="0.25">
      <c r="A41" s="55" t="s">
        <v>91</v>
      </c>
      <c r="B41" s="55"/>
      <c r="C41" s="55"/>
      <c r="D41" s="55"/>
      <c r="E41" s="55"/>
      <c r="F41" s="55"/>
      <c r="G41" s="55"/>
    </row>
  </sheetData>
  <sheetProtection sheet="1" objects="1" scenarios="1"/>
  <mergeCells count="5">
    <mergeCell ref="A5:B5"/>
    <mergeCell ref="C5:G5"/>
    <mergeCell ref="A6:B6"/>
    <mergeCell ref="C6:G6"/>
    <mergeCell ref="A41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Initial_Interim </vt:lpstr>
      <vt:lpstr>Final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 Manual</dc:title>
  <dc:subject>Grading, Erosion and Sediment Control Requirements</dc:subject>
  <dc:creator>Lanae Raymond</dc:creator>
  <cp:lastModifiedBy>Ashley Byerley</cp:lastModifiedBy>
  <cp:lastPrinted>2021-03-18T02:35:32Z</cp:lastPrinted>
  <dcterms:created xsi:type="dcterms:W3CDTF">2021-03-18T01:49:28Z</dcterms:created>
  <dcterms:modified xsi:type="dcterms:W3CDTF">2023-08-16T20:32:32Z</dcterms:modified>
</cp:coreProperties>
</file>